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6950e19153543b8" /></Relationships>
</file>

<file path=xl/workbook.xml><?xml version="1.0" encoding="utf-8"?>
<x:workbook xmlns:x="http://schemas.openxmlformats.org/spreadsheetml/2006/main">
  <x:sheets>
    <x:sheet xmlns:r="http://schemas.openxmlformats.org/officeDocument/2006/relationships" name="管理表" sheetId="1" r:id="Rbeaae2c3ff4842d5"/>
    <x:sheet xmlns:r="http://schemas.openxmlformats.org/officeDocument/2006/relationships" name="設備別ヒアリング" sheetId="2" r:id="Rada6a96b107741e8"/>
    <x:sheet xmlns:r="http://schemas.openxmlformats.org/officeDocument/2006/relationships" name="使い方" sheetId="3" r:id="R71f7eca4ac744233"/>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yyyy-mm-dd hh:mm"/>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91">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7cc4ecb6499d49ad" /><Relationship Type="http://schemas.openxmlformats.org/officeDocument/2006/relationships/theme" Target="/xl/theme/theme1.xml" Id="R2ecdb6e889e44fd3" /><Relationship Type="http://schemas.openxmlformats.org/officeDocument/2006/relationships/sharedStrings" Target="/xl/sharedStrings.xml" Id="R8af22a43beb846a2" /><Relationship Type="http://schemas.openxmlformats.org/officeDocument/2006/relationships/worksheet" Target="/xl/worksheets/sheet1.xml" Id="Rbeaae2c3ff4842d5" /><Relationship Type="http://schemas.openxmlformats.org/officeDocument/2006/relationships/worksheet" Target="/xl/worksheets/sheet2.xml" Id="Rada6a96b107741e8" /><Relationship Type="http://schemas.openxmlformats.org/officeDocument/2006/relationships/worksheet" Target="/xl/worksheets/sheet3.xml" Id="R71f7eca4ac744233"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4" hidden="0" customWidth="1"/>
    <x:col min="3" max="3" width="16" hidden="0" customWidth="1"/>
    <x:col min="4" max="4" width="14" hidden="0" customWidth="1"/>
    <x:col min="5" max="5" width="16" hidden="0" customWidth="1"/>
    <x:col min="6" max="6" width="14" hidden="0" customWidth="1"/>
    <x:col min="7" max="7" width="14" hidden="0" customWidth="1"/>
    <x:col min="8" max="8" width="22" hidden="0" customWidth="1"/>
    <x:col min="9" max="9" width="14" hidden="0" customWidth="1"/>
    <x:col min="10" max="10" width="14" hidden="0" customWidth="1"/>
    <x:col min="11" max="11" width="16" hidden="0" customWidth="1"/>
    <x:col min="12" max="12" width="14" hidden="0" customWidth="1"/>
  </x:cols>
  <x:sheetData>
    <x:row r="1" ht="34" customHeight="1">
      <x:c r="A1" s="3" t="str">
        <x:v>設備不具合一次ヒアリングシート</x:v>
      </x:c>
      <x:c r="B1" s="3"/>
      <x:c r="C1" s="3"/>
      <x:c r="D1" s="3"/>
      <x:c r="E1" s="3"/>
      <x:c r="F1" s="3"/>
      <x:c r="G1" s="3"/>
      <x:c r="H1" s="3"/>
      <x:c r="I1" s="3"/>
      <x:c r="J1" s="3"/>
      <x:c r="K1" s="3"/>
      <x:c r="L1" s="3"/>
    </x:row>
    <x:row r="2" ht="30" customHeight="1">
      <x:c r="A2" s="7" t="str">
        <x:v>水・電気・給湯・鍵などの不具合受付で、現象・安全確認・訪問条件を聞き漏らさないための受付表です。</x:v>
      </x:c>
      <x:c r="B2" s="7"/>
      <x:c r="C2" s="7"/>
      <x:c r="D2" s="7"/>
      <x:c r="E2" s="7"/>
      <x:c r="F2" s="7"/>
      <x:c r="G2" s="7"/>
      <x:c r="H2" s="7"/>
      <x:c r="I2" s="7"/>
      <x:c r="J2" s="7"/>
      <x:c r="K2" s="7"/>
      <x:c r="L2" s="7"/>
    </x:row>
    <x:row r="4" ht="28" customHeight="1">
      <x:c r="A4" s="16" t="str">
        <x:v>登録件数</x:v>
      </x:c>
      <x:c r="B4" s="17"/>
      <x:c r="C4" s="19" t="n">
        <x:f>COUNTA(A8:A57)</x:f>
        <x:v>1</x:v>
      </x:c>
      <x:c r="D4" s="19"/>
      <x:c r="E4" s="17" t="str">
        <x:v>要確認件数</x:v>
      </x:c>
      <x:c r="F4" s="17"/>
      <x:c r="G4" s="20" t="n">
        <x:f>COUNTIF(L8:L57,"*要*")+COUNTIF(L8:L57,"*期限*")+COUNTIF(L8:L57,"*緊急*")</x:f>
        <x:v>0</x:v>
      </x:c>
      <x:c r="H4" s="21"/>
    </x:row>
    <x:row r="7" ht="34" customHeight="1">
      <x:c r="A7" s="27" t="str">
        <x:v>受付番号</x:v>
      </x:c>
      <x:c r="B7" s="27" t="str">
        <x:v>受付日時</x:v>
      </x:c>
      <x:c r="C7" s="27" t="str">
        <x:v>物件名</x:v>
      </x:c>
      <x:c r="D7" s="27" t="str">
        <x:v>号室</x:v>
      </x:c>
      <x:c r="E7" s="27" t="str">
        <x:v>申告者</x:v>
      </x:c>
      <x:c r="F7" s="27" t="str">
        <x:v>設備分類</x:v>
      </x:c>
      <x:c r="G7" s="27" t="str">
        <x:v>発生時期</x:v>
      </x:c>
      <x:c r="H7" s="27" t="str">
        <x:v>安全・被害状況</x:v>
      </x:c>
      <x:c r="I7" s="27" t="str">
        <x:v>現在の状態</x:v>
      </x:c>
      <x:c r="J7" s="27" t="str">
        <x:v>希望連絡方法</x:v>
      </x:c>
      <x:c r="K7" s="27" t="str">
        <x:v>担当者</x:v>
      </x:c>
      <x:c r="L7" s="27" t="str">
        <x:v>判定</x:v>
      </x:c>
    </x:row>
    <x:row r="8" ht="27" customHeight="1">
      <x:c r="A8" s="38" t="str">
        <x:v>EQ-001</x:v>
      </x:c>
      <x:c r="B8" s="50" t="n">
        <x:v>46265.020833333336</x:v>
      </x:c>
      <x:c r="C8" s="38" t="str">
        <x:v>青空ハイツ</x:v>
      </x:c>
      <x:c r="D8" s="38" t="str">
        <x:v>203</x:v>
      </x:c>
      <x:c r="E8" s="38" t="str">
        <x:v>山田（例）</x:v>
      </x:c>
      <x:c r="F8" s="38" t="str">
        <x:v>給湯</x:v>
      </x:c>
      <x:c r="G8" s="38" t="str">
        <x:v>今朝から</x:v>
      </x:c>
      <x:c r="H8" s="38" t="str">
        <x:v>漏水なし・異臭なし</x:v>
      </x:c>
      <x:c r="I8" s="38" t="str">
        <x:v>お湯が出ない</x:v>
      </x:c>
      <x:c r="J8" s="38" t="str">
        <x:v>電話</x:v>
      </x:c>
      <x:c r="K8" s="38" t="str">
        <x:v>佐藤（例）</x:v>
      </x:c>
      <x:c r="L8" s="47" t="str">
        <x:f>IF(A8="","",IF(OR(ISNUMBER(SEARCH("漏水拡大",H8)),ISNUMBER(SEARCH("発煙あり",H8)),ISNUMBER(SEARCH("施錠不能",H8))),"緊急確認",IF(K8="","担当未設定","受付済")))</x:f>
        <x:v>受付済</x:v>
      </x:c>
    </x:row>
    <x:row r="9" ht="27" customHeight="1">
      <x:c r="A9" s="39"/>
      <x:c r="B9" s="51"/>
      <x:c r="C9" s="39"/>
      <x:c r="D9" s="39"/>
      <x:c r="E9" s="39"/>
      <x:c r="F9" s="39"/>
      <x:c r="G9" s="39"/>
      <x:c r="H9" s="39"/>
      <x:c r="I9" s="39"/>
      <x:c r="J9" s="39"/>
      <x:c r="K9" s="39"/>
      <x:c r="L9" s="48" t="str">
        <x:f>IF(A9="","",IF(OR(ISNUMBER(SEARCH("漏水拡大",H9)),ISNUMBER(SEARCH("発煙あり",H9)),ISNUMBER(SEARCH("施錠不能",H9))),"緊急確認",IF(K9="","担当未設定","受付済")))</x:f>
      </x:c>
    </x:row>
    <x:row r="10" ht="27" customHeight="1">
      <x:c r="A10" s="39"/>
      <x:c r="B10" s="51"/>
      <x:c r="C10" s="39"/>
      <x:c r="D10" s="39"/>
      <x:c r="E10" s="39"/>
      <x:c r="F10" s="39"/>
      <x:c r="G10" s="39"/>
      <x:c r="H10" s="39"/>
      <x:c r="I10" s="39"/>
      <x:c r="J10" s="39"/>
      <x:c r="K10" s="39"/>
      <x:c r="L10" s="48" t="str">
        <x:f>IF(A10="","",IF(OR(ISNUMBER(SEARCH("漏水拡大",H10)),ISNUMBER(SEARCH("発煙あり",H10)),ISNUMBER(SEARCH("施錠不能",H10))),"緊急確認",IF(K10="","担当未設定","受付済")))</x:f>
      </x:c>
    </x:row>
    <x:row r="11" ht="27" customHeight="1">
      <x:c r="A11" s="39"/>
      <x:c r="B11" s="51"/>
      <x:c r="C11" s="39"/>
      <x:c r="D11" s="39"/>
      <x:c r="E11" s="39"/>
      <x:c r="F11" s="39"/>
      <x:c r="G11" s="39"/>
      <x:c r="H11" s="39"/>
      <x:c r="I11" s="39"/>
      <x:c r="J11" s="39"/>
      <x:c r="K11" s="39"/>
      <x:c r="L11" s="48" t="str">
        <x:f>IF(A11="","",IF(OR(ISNUMBER(SEARCH("漏水拡大",H11)),ISNUMBER(SEARCH("発煙あり",H11)),ISNUMBER(SEARCH("施錠不能",H11))),"緊急確認",IF(K11="","担当未設定","受付済")))</x:f>
      </x:c>
    </x:row>
    <x:row r="12" ht="27" customHeight="1">
      <x:c r="A12" s="39"/>
      <x:c r="B12" s="51"/>
      <x:c r="C12" s="39"/>
      <x:c r="D12" s="39"/>
      <x:c r="E12" s="39"/>
      <x:c r="F12" s="39"/>
      <x:c r="G12" s="39"/>
      <x:c r="H12" s="39"/>
      <x:c r="I12" s="39"/>
      <x:c r="J12" s="39"/>
      <x:c r="K12" s="39"/>
      <x:c r="L12" s="48" t="str">
        <x:f>IF(A12="","",IF(OR(ISNUMBER(SEARCH("漏水拡大",H12)),ISNUMBER(SEARCH("発煙あり",H12)),ISNUMBER(SEARCH("施錠不能",H12))),"緊急確認",IF(K12="","担当未設定","受付済")))</x:f>
      </x:c>
    </x:row>
    <x:row r="13" ht="27" customHeight="1">
      <x:c r="A13" s="39"/>
      <x:c r="B13" s="51"/>
      <x:c r="C13" s="39"/>
      <x:c r="D13" s="39"/>
      <x:c r="E13" s="39"/>
      <x:c r="F13" s="39"/>
      <x:c r="G13" s="39"/>
      <x:c r="H13" s="39"/>
      <x:c r="I13" s="39"/>
      <x:c r="J13" s="39"/>
      <x:c r="K13" s="39"/>
      <x:c r="L13" s="48" t="str">
        <x:f>IF(A13="","",IF(OR(ISNUMBER(SEARCH("漏水拡大",H13)),ISNUMBER(SEARCH("発煙あり",H13)),ISNUMBER(SEARCH("施錠不能",H13))),"緊急確認",IF(K13="","担当未設定","受付済")))</x:f>
      </x:c>
    </x:row>
    <x:row r="14" ht="27" customHeight="1">
      <x:c r="A14" s="39"/>
      <x:c r="B14" s="51"/>
      <x:c r="C14" s="39"/>
      <x:c r="D14" s="39"/>
      <x:c r="E14" s="39"/>
      <x:c r="F14" s="39"/>
      <x:c r="G14" s="39"/>
      <x:c r="H14" s="39"/>
      <x:c r="I14" s="39"/>
      <x:c r="J14" s="39"/>
      <x:c r="K14" s="39"/>
      <x:c r="L14" s="48" t="str">
        <x:f>IF(A14="","",IF(OR(ISNUMBER(SEARCH("漏水拡大",H14)),ISNUMBER(SEARCH("発煙あり",H14)),ISNUMBER(SEARCH("施錠不能",H14))),"緊急確認",IF(K14="","担当未設定","受付済")))</x:f>
      </x:c>
    </x:row>
    <x:row r="15" ht="27" customHeight="1">
      <x:c r="A15" s="39"/>
      <x:c r="B15" s="51"/>
      <x:c r="C15" s="39"/>
      <x:c r="D15" s="39"/>
      <x:c r="E15" s="39"/>
      <x:c r="F15" s="39"/>
      <x:c r="G15" s="39"/>
      <x:c r="H15" s="39"/>
      <x:c r="I15" s="39"/>
      <x:c r="J15" s="39"/>
      <x:c r="K15" s="39"/>
      <x:c r="L15" s="48" t="str">
        <x:f>IF(A15="","",IF(OR(ISNUMBER(SEARCH("漏水拡大",H15)),ISNUMBER(SEARCH("発煙あり",H15)),ISNUMBER(SEARCH("施錠不能",H15))),"緊急確認",IF(K15="","担当未設定","受付済")))</x:f>
      </x:c>
    </x:row>
    <x:row r="16" ht="27" customHeight="1">
      <x:c r="A16" s="39"/>
      <x:c r="B16" s="51"/>
      <x:c r="C16" s="39"/>
      <x:c r="D16" s="39"/>
      <x:c r="E16" s="39"/>
      <x:c r="F16" s="39"/>
      <x:c r="G16" s="39"/>
      <x:c r="H16" s="39"/>
      <x:c r="I16" s="39"/>
      <x:c r="J16" s="39"/>
      <x:c r="K16" s="39"/>
      <x:c r="L16" s="48" t="str">
        <x:f>IF(A16="","",IF(OR(ISNUMBER(SEARCH("漏水拡大",H16)),ISNUMBER(SEARCH("発煙あり",H16)),ISNUMBER(SEARCH("施錠不能",H16))),"緊急確認",IF(K16="","担当未設定","受付済")))</x:f>
      </x:c>
    </x:row>
    <x:row r="17" ht="27" customHeight="1">
      <x:c r="A17" s="39"/>
      <x:c r="B17" s="51"/>
      <x:c r="C17" s="39"/>
      <x:c r="D17" s="39"/>
      <x:c r="E17" s="39"/>
      <x:c r="F17" s="39"/>
      <x:c r="G17" s="39"/>
      <x:c r="H17" s="39"/>
      <x:c r="I17" s="39"/>
      <x:c r="J17" s="39"/>
      <x:c r="K17" s="39"/>
      <x:c r="L17" s="48" t="str">
        <x:f>IF(A17="","",IF(OR(ISNUMBER(SEARCH("漏水拡大",H17)),ISNUMBER(SEARCH("発煙あり",H17)),ISNUMBER(SEARCH("施錠不能",H17))),"緊急確認",IF(K17="","担当未設定","受付済")))</x:f>
      </x:c>
    </x:row>
    <x:row r="18" ht="27" customHeight="1">
      <x:c r="A18" s="39"/>
      <x:c r="B18" s="51"/>
      <x:c r="C18" s="39"/>
      <x:c r="D18" s="39"/>
      <x:c r="E18" s="39"/>
      <x:c r="F18" s="39"/>
      <x:c r="G18" s="39"/>
      <x:c r="H18" s="39"/>
      <x:c r="I18" s="39"/>
      <x:c r="J18" s="39"/>
      <x:c r="K18" s="39"/>
      <x:c r="L18" s="48" t="str">
        <x:f>IF(A18="","",IF(OR(ISNUMBER(SEARCH("漏水拡大",H18)),ISNUMBER(SEARCH("発煙あり",H18)),ISNUMBER(SEARCH("施錠不能",H18))),"緊急確認",IF(K18="","担当未設定","受付済")))</x:f>
      </x:c>
    </x:row>
    <x:row r="19" ht="27" customHeight="1">
      <x:c r="A19" s="39"/>
      <x:c r="B19" s="51"/>
      <x:c r="C19" s="39"/>
      <x:c r="D19" s="39"/>
      <x:c r="E19" s="39"/>
      <x:c r="F19" s="39"/>
      <x:c r="G19" s="39"/>
      <x:c r="H19" s="39"/>
      <x:c r="I19" s="39"/>
      <x:c r="J19" s="39"/>
      <x:c r="K19" s="39"/>
      <x:c r="L19" s="48" t="str">
        <x:f>IF(A19="","",IF(OR(ISNUMBER(SEARCH("漏水拡大",H19)),ISNUMBER(SEARCH("発煙あり",H19)),ISNUMBER(SEARCH("施錠不能",H19))),"緊急確認",IF(K19="","担当未設定","受付済")))</x:f>
      </x:c>
    </x:row>
    <x:row r="20" ht="27" customHeight="1">
      <x:c r="A20" s="39"/>
      <x:c r="B20" s="51"/>
      <x:c r="C20" s="39"/>
      <x:c r="D20" s="39"/>
      <x:c r="E20" s="39"/>
      <x:c r="F20" s="39"/>
      <x:c r="G20" s="39"/>
      <x:c r="H20" s="39"/>
      <x:c r="I20" s="39"/>
      <x:c r="J20" s="39"/>
      <x:c r="K20" s="39"/>
      <x:c r="L20" s="48" t="str">
        <x:f>IF(A20="","",IF(OR(ISNUMBER(SEARCH("漏水拡大",H20)),ISNUMBER(SEARCH("発煙あり",H20)),ISNUMBER(SEARCH("施錠不能",H20))),"緊急確認",IF(K20="","担当未設定","受付済")))</x:f>
      </x:c>
    </x:row>
    <x:row r="21" ht="27" customHeight="1">
      <x:c r="A21" s="39"/>
      <x:c r="B21" s="51"/>
      <x:c r="C21" s="39"/>
      <x:c r="D21" s="39"/>
      <x:c r="E21" s="39"/>
      <x:c r="F21" s="39"/>
      <x:c r="G21" s="39"/>
      <x:c r="H21" s="39"/>
      <x:c r="I21" s="39"/>
      <x:c r="J21" s="39"/>
      <x:c r="K21" s="39"/>
      <x:c r="L21" s="48" t="str">
        <x:f>IF(A21="","",IF(OR(ISNUMBER(SEARCH("漏水拡大",H21)),ISNUMBER(SEARCH("発煙あり",H21)),ISNUMBER(SEARCH("施錠不能",H21))),"緊急確認",IF(K21="","担当未設定","受付済")))</x:f>
      </x:c>
    </x:row>
    <x:row r="22" ht="27" customHeight="1">
      <x:c r="A22" s="39"/>
      <x:c r="B22" s="51"/>
      <x:c r="C22" s="39"/>
      <x:c r="D22" s="39"/>
      <x:c r="E22" s="39"/>
      <x:c r="F22" s="39"/>
      <x:c r="G22" s="39"/>
      <x:c r="H22" s="39"/>
      <x:c r="I22" s="39"/>
      <x:c r="J22" s="39"/>
      <x:c r="K22" s="39"/>
      <x:c r="L22" s="48" t="str">
        <x:f>IF(A22="","",IF(OR(ISNUMBER(SEARCH("漏水拡大",H22)),ISNUMBER(SEARCH("発煙あり",H22)),ISNUMBER(SEARCH("施錠不能",H22))),"緊急確認",IF(K22="","担当未設定","受付済")))</x:f>
      </x:c>
    </x:row>
    <x:row r="23" ht="27" customHeight="1">
      <x:c r="A23" s="39"/>
      <x:c r="B23" s="51"/>
      <x:c r="C23" s="39"/>
      <x:c r="D23" s="39"/>
      <x:c r="E23" s="39"/>
      <x:c r="F23" s="39"/>
      <x:c r="G23" s="39"/>
      <x:c r="H23" s="39"/>
      <x:c r="I23" s="39"/>
      <x:c r="J23" s="39"/>
      <x:c r="K23" s="39"/>
      <x:c r="L23" s="48" t="str">
        <x:f>IF(A23="","",IF(OR(ISNUMBER(SEARCH("漏水拡大",H23)),ISNUMBER(SEARCH("発煙あり",H23)),ISNUMBER(SEARCH("施錠不能",H23))),"緊急確認",IF(K23="","担当未設定","受付済")))</x:f>
      </x:c>
    </x:row>
    <x:row r="24" ht="27" customHeight="1">
      <x:c r="A24" s="39"/>
      <x:c r="B24" s="51"/>
      <x:c r="C24" s="39"/>
      <x:c r="D24" s="39"/>
      <x:c r="E24" s="39"/>
      <x:c r="F24" s="39"/>
      <x:c r="G24" s="39"/>
      <x:c r="H24" s="39"/>
      <x:c r="I24" s="39"/>
      <x:c r="J24" s="39"/>
      <x:c r="K24" s="39"/>
      <x:c r="L24" s="48" t="str">
        <x:f>IF(A24="","",IF(OR(ISNUMBER(SEARCH("漏水拡大",H24)),ISNUMBER(SEARCH("発煙あり",H24)),ISNUMBER(SEARCH("施錠不能",H24))),"緊急確認",IF(K24="","担当未設定","受付済")))</x:f>
      </x:c>
    </x:row>
    <x:row r="25" ht="27" customHeight="1">
      <x:c r="A25" s="39"/>
      <x:c r="B25" s="51"/>
      <x:c r="C25" s="39"/>
      <x:c r="D25" s="39"/>
      <x:c r="E25" s="39"/>
      <x:c r="F25" s="39"/>
      <x:c r="G25" s="39"/>
      <x:c r="H25" s="39"/>
      <x:c r="I25" s="39"/>
      <x:c r="J25" s="39"/>
      <x:c r="K25" s="39"/>
      <x:c r="L25" s="48" t="str">
        <x:f>IF(A25="","",IF(OR(ISNUMBER(SEARCH("漏水拡大",H25)),ISNUMBER(SEARCH("発煙あり",H25)),ISNUMBER(SEARCH("施錠不能",H25))),"緊急確認",IF(K25="","担当未設定","受付済")))</x:f>
      </x:c>
    </x:row>
    <x:row r="26" ht="27" customHeight="1">
      <x:c r="A26" s="39"/>
      <x:c r="B26" s="51"/>
      <x:c r="C26" s="39"/>
      <x:c r="D26" s="39"/>
      <x:c r="E26" s="39"/>
      <x:c r="F26" s="39"/>
      <x:c r="G26" s="39"/>
      <x:c r="H26" s="39"/>
      <x:c r="I26" s="39"/>
      <x:c r="J26" s="39"/>
      <x:c r="K26" s="39"/>
      <x:c r="L26" s="48" t="str">
        <x:f>IF(A26="","",IF(OR(ISNUMBER(SEARCH("漏水拡大",H26)),ISNUMBER(SEARCH("発煙あり",H26)),ISNUMBER(SEARCH("施錠不能",H26))),"緊急確認",IF(K26="","担当未設定","受付済")))</x:f>
      </x:c>
    </x:row>
    <x:row r="27" ht="27" customHeight="1">
      <x:c r="A27" s="39"/>
      <x:c r="B27" s="51"/>
      <x:c r="C27" s="39"/>
      <x:c r="D27" s="39"/>
      <x:c r="E27" s="39"/>
      <x:c r="F27" s="39"/>
      <x:c r="G27" s="39"/>
      <x:c r="H27" s="39"/>
      <x:c r="I27" s="39"/>
      <x:c r="J27" s="39"/>
      <x:c r="K27" s="39"/>
      <x:c r="L27" s="48" t="str">
        <x:f>IF(A27="","",IF(OR(ISNUMBER(SEARCH("漏水拡大",H27)),ISNUMBER(SEARCH("発煙あり",H27)),ISNUMBER(SEARCH("施錠不能",H27))),"緊急確認",IF(K27="","担当未設定","受付済")))</x:f>
      </x:c>
    </x:row>
    <x:row r="28" ht="27" customHeight="1">
      <x:c r="A28" s="39"/>
      <x:c r="B28" s="51"/>
      <x:c r="C28" s="39"/>
      <x:c r="D28" s="39"/>
      <x:c r="E28" s="39"/>
      <x:c r="F28" s="39"/>
      <x:c r="G28" s="39"/>
      <x:c r="H28" s="39"/>
      <x:c r="I28" s="39"/>
      <x:c r="J28" s="39"/>
      <x:c r="K28" s="39"/>
      <x:c r="L28" s="48" t="str">
        <x:f>IF(A28="","",IF(OR(ISNUMBER(SEARCH("漏水拡大",H28)),ISNUMBER(SEARCH("発煙あり",H28)),ISNUMBER(SEARCH("施錠不能",H28))),"緊急確認",IF(K28="","担当未設定","受付済")))</x:f>
      </x:c>
    </x:row>
    <x:row r="29" ht="27" customHeight="1">
      <x:c r="A29" s="39"/>
      <x:c r="B29" s="51"/>
      <x:c r="C29" s="39"/>
      <x:c r="D29" s="39"/>
      <x:c r="E29" s="39"/>
      <x:c r="F29" s="39"/>
      <x:c r="G29" s="39"/>
      <x:c r="H29" s="39"/>
      <x:c r="I29" s="39"/>
      <x:c r="J29" s="39"/>
      <x:c r="K29" s="39"/>
      <x:c r="L29" s="48" t="str">
        <x:f>IF(A29="","",IF(OR(ISNUMBER(SEARCH("漏水拡大",H29)),ISNUMBER(SEARCH("発煙あり",H29)),ISNUMBER(SEARCH("施錠不能",H29))),"緊急確認",IF(K29="","担当未設定","受付済")))</x:f>
      </x:c>
    </x:row>
    <x:row r="30" ht="27" customHeight="1">
      <x:c r="A30" s="39"/>
      <x:c r="B30" s="51"/>
      <x:c r="C30" s="39"/>
      <x:c r="D30" s="39"/>
      <x:c r="E30" s="39"/>
      <x:c r="F30" s="39"/>
      <x:c r="G30" s="39"/>
      <x:c r="H30" s="39"/>
      <x:c r="I30" s="39"/>
      <x:c r="J30" s="39"/>
      <x:c r="K30" s="39"/>
      <x:c r="L30" s="48" t="str">
        <x:f>IF(A30="","",IF(OR(ISNUMBER(SEARCH("漏水拡大",H30)),ISNUMBER(SEARCH("発煙あり",H30)),ISNUMBER(SEARCH("施錠不能",H30))),"緊急確認",IF(K30="","担当未設定","受付済")))</x:f>
      </x:c>
    </x:row>
    <x:row r="31" ht="27" customHeight="1">
      <x:c r="A31" s="39"/>
      <x:c r="B31" s="51"/>
      <x:c r="C31" s="39"/>
      <x:c r="D31" s="39"/>
      <x:c r="E31" s="39"/>
      <x:c r="F31" s="39"/>
      <x:c r="G31" s="39"/>
      <x:c r="H31" s="39"/>
      <x:c r="I31" s="39"/>
      <x:c r="J31" s="39"/>
      <x:c r="K31" s="39"/>
      <x:c r="L31" s="48" t="str">
        <x:f>IF(A31="","",IF(OR(ISNUMBER(SEARCH("漏水拡大",H31)),ISNUMBER(SEARCH("発煙あり",H31)),ISNUMBER(SEARCH("施錠不能",H31))),"緊急確認",IF(K31="","担当未設定","受付済")))</x:f>
      </x:c>
    </x:row>
    <x:row r="32" ht="27" customHeight="1">
      <x:c r="A32" s="39"/>
      <x:c r="B32" s="51"/>
      <x:c r="C32" s="39"/>
      <x:c r="D32" s="39"/>
      <x:c r="E32" s="39"/>
      <x:c r="F32" s="39"/>
      <x:c r="G32" s="39"/>
      <x:c r="H32" s="39"/>
      <x:c r="I32" s="39"/>
      <x:c r="J32" s="39"/>
      <x:c r="K32" s="39"/>
      <x:c r="L32" s="48" t="str">
        <x:f>IF(A32="","",IF(OR(ISNUMBER(SEARCH("漏水拡大",H32)),ISNUMBER(SEARCH("発煙あり",H32)),ISNUMBER(SEARCH("施錠不能",H32))),"緊急確認",IF(K32="","担当未設定","受付済")))</x:f>
      </x:c>
    </x:row>
    <x:row r="33" ht="27" customHeight="1">
      <x:c r="A33" s="39"/>
      <x:c r="B33" s="51"/>
      <x:c r="C33" s="39"/>
      <x:c r="D33" s="39"/>
      <x:c r="E33" s="39"/>
      <x:c r="F33" s="39"/>
      <x:c r="G33" s="39"/>
      <x:c r="H33" s="39"/>
      <x:c r="I33" s="39"/>
      <x:c r="J33" s="39"/>
      <x:c r="K33" s="39"/>
      <x:c r="L33" s="48" t="str">
        <x:f>IF(A33="","",IF(OR(ISNUMBER(SEARCH("漏水拡大",H33)),ISNUMBER(SEARCH("発煙あり",H33)),ISNUMBER(SEARCH("施錠不能",H33))),"緊急確認",IF(K33="","担当未設定","受付済")))</x:f>
      </x:c>
    </x:row>
    <x:row r="34" ht="27" customHeight="1">
      <x:c r="A34" s="39"/>
      <x:c r="B34" s="51"/>
      <x:c r="C34" s="39"/>
      <x:c r="D34" s="39"/>
      <x:c r="E34" s="39"/>
      <x:c r="F34" s="39"/>
      <x:c r="G34" s="39"/>
      <x:c r="H34" s="39"/>
      <x:c r="I34" s="39"/>
      <x:c r="J34" s="39"/>
      <x:c r="K34" s="39"/>
      <x:c r="L34" s="48" t="str">
        <x:f>IF(A34="","",IF(OR(ISNUMBER(SEARCH("漏水拡大",H34)),ISNUMBER(SEARCH("発煙あり",H34)),ISNUMBER(SEARCH("施錠不能",H34))),"緊急確認",IF(K34="","担当未設定","受付済")))</x:f>
      </x:c>
    </x:row>
    <x:row r="35" ht="27" customHeight="1">
      <x:c r="A35" s="39"/>
      <x:c r="B35" s="51"/>
      <x:c r="C35" s="39"/>
      <x:c r="D35" s="39"/>
      <x:c r="E35" s="39"/>
      <x:c r="F35" s="39"/>
      <x:c r="G35" s="39"/>
      <x:c r="H35" s="39"/>
      <x:c r="I35" s="39"/>
      <x:c r="J35" s="39"/>
      <x:c r="K35" s="39"/>
      <x:c r="L35" s="48" t="str">
        <x:f>IF(A35="","",IF(OR(ISNUMBER(SEARCH("漏水拡大",H35)),ISNUMBER(SEARCH("発煙あり",H35)),ISNUMBER(SEARCH("施錠不能",H35))),"緊急確認",IF(K35="","担当未設定","受付済")))</x:f>
      </x:c>
    </x:row>
    <x:row r="36" ht="27" customHeight="1">
      <x:c r="A36" s="39"/>
      <x:c r="B36" s="51"/>
      <x:c r="C36" s="39"/>
      <x:c r="D36" s="39"/>
      <x:c r="E36" s="39"/>
      <x:c r="F36" s="39"/>
      <x:c r="G36" s="39"/>
      <x:c r="H36" s="39"/>
      <x:c r="I36" s="39"/>
      <x:c r="J36" s="39"/>
      <x:c r="K36" s="39"/>
      <x:c r="L36" s="48" t="str">
        <x:f>IF(A36="","",IF(OR(ISNUMBER(SEARCH("漏水拡大",H36)),ISNUMBER(SEARCH("発煙あり",H36)),ISNUMBER(SEARCH("施錠不能",H36))),"緊急確認",IF(K36="","担当未設定","受付済")))</x:f>
      </x:c>
    </x:row>
    <x:row r="37" ht="27" customHeight="1">
      <x:c r="A37" s="39"/>
      <x:c r="B37" s="51"/>
      <x:c r="C37" s="39"/>
      <x:c r="D37" s="39"/>
      <x:c r="E37" s="39"/>
      <x:c r="F37" s="39"/>
      <x:c r="G37" s="39"/>
      <x:c r="H37" s="39"/>
      <x:c r="I37" s="39"/>
      <x:c r="J37" s="39"/>
      <x:c r="K37" s="39"/>
      <x:c r="L37" s="48" t="str">
        <x:f>IF(A37="","",IF(OR(ISNUMBER(SEARCH("漏水拡大",H37)),ISNUMBER(SEARCH("発煙あり",H37)),ISNUMBER(SEARCH("施錠不能",H37))),"緊急確認",IF(K37="","担当未設定","受付済")))</x:f>
      </x:c>
    </x:row>
    <x:row r="38" ht="27" customHeight="1">
      <x:c r="A38" s="39"/>
      <x:c r="B38" s="51"/>
      <x:c r="C38" s="39"/>
      <x:c r="D38" s="39"/>
      <x:c r="E38" s="39"/>
      <x:c r="F38" s="39"/>
      <x:c r="G38" s="39"/>
      <x:c r="H38" s="39"/>
      <x:c r="I38" s="39"/>
      <x:c r="J38" s="39"/>
      <x:c r="K38" s="39"/>
      <x:c r="L38" s="48" t="str">
        <x:f>IF(A38="","",IF(OR(ISNUMBER(SEARCH("漏水拡大",H38)),ISNUMBER(SEARCH("発煙あり",H38)),ISNUMBER(SEARCH("施錠不能",H38))),"緊急確認",IF(K38="","担当未設定","受付済")))</x:f>
      </x:c>
    </x:row>
    <x:row r="39" ht="27" customHeight="1">
      <x:c r="A39" s="39"/>
      <x:c r="B39" s="51"/>
      <x:c r="C39" s="39"/>
      <x:c r="D39" s="39"/>
      <x:c r="E39" s="39"/>
      <x:c r="F39" s="39"/>
      <x:c r="G39" s="39"/>
      <x:c r="H39" s="39"/>
      <x:c r="I39" s="39"/>
      <x:c r="J39" s="39"/>
      <x:c r="K39" s="39"/>
      <x:c r="L39" s="48" t="str">
        <x:f>IF(A39="","",IF(OR(ISNUMBER(SEARCH("漏水拡大",H39)),ISNUMBER(SEARCH("発煙あり",H39)),ISNUMBER(SEARCH("施錠不能",H39))),"緊急確認",IF(K39="","担当未設定","受付済")))</x:f>
      </x:c>
    </x:row>
    <x:row r="40" ht="27" customHeight="1">
      <x:c r="A40" s="39"/>
      <x:c r="B40" s="51"/>
      <x:c r="C40" s="39"/>
      <x:c r="D40" s="39"/>
      <x:c r="E40" s="39"/>
      <x:c r="F40" s="39"/>
      <x:c r="G40" s="39"/>
      <x:c r="H40" s="39"/>
      <x:c r="I40" s="39"/>
      <x:c r="J40" s="39"/>
      <x:c r="K40" s="39"/>
      <x:c r="L40" s="48" t="str">
        <x:f>IF(A40="","",IF(OR(ISNUMBER(SEARCH("漏水拡大",H40)),ISNUMBER(SEARCH("発煙あり",H40)),ISNUMBER(SEARCH("施錠不能",H40))),"緊急確認",IF(K40="","担当未設定","受付済")))</x:f>
      </x:c>
    </x:row>
    <x:row r="41" ht="27" customHeight="1">
      <x:c r="A41" s="39"/>
      <x:c r="B41" s="51"/>
      <x:c r="C41" s="39"/>
      <x:c r="D41" s="39"/>
      <x:c r="E41" s="39"/>
      <x:c r="F41" s="39"/>
      <x:c r="G41" s="39"/>
      <x:c r="H41" s="39"/>
      <x:c r="I41" s="39"/>
      <x:c r="J41" s="39"/>
      <x:c r="K41" s="39"/>
      <x:c r="L41" s="48" t="str">
        <x:f>IF(A41="","",IF(OR(ISNUMBER(SEARCH("漏水拡大",H41)),ISNUMBER(SEARCH("発煙あり",H41)),ISNUMBER(SEARCH("施錠不能",H41))),"緊急確認",IF(K41="","担当未設定","受付済")))</x:f>
      </x:c>
    </x:row>
    <x:row r="42" ht="27" customHeight="1">
      <x:c r="A42" s="39"/>
      <x:c r="B42" s="51"/>
      <x:c r="C42" s="39"/>
      <x:c r="D42" s="39"/>
      <x:c r="E42" s="39"/>
      <x:c r="F42" s="39"/>
      <x:c r="G42" s="39"/>
      <x:c r="H42" s="39"/>
      <x:c r="I42" s="39"/>
      <x:c r="J42" s="39"/>
      <x:c r="K42" s="39"/>
      <x:c r="L42" s="48" t="str">
        <x:f>IF(A42="","",IF(OR(ISNUMBER(SEARCH("漏水拡大",H42)),ISNUMBER(SEARCH("発煙あり",H42)),ISNUMBER(SEARCH("施錠不能",H42))),"緊急確認",IF(K42="","担当未設定","受付済")))</x:f>
      </x:c>
    </x:row>
    <x:row r="43" ht="27" customHeight="1">
      <x:c r="A43" s="39"/>
      <x:c r="B43" s="51"/>
      <x:c r="C43" s="39"/>
      <x:c r="D43" s="39"/>
      <x:c r="E43" s="39"/>
      <x:c r="F43" s="39"/>
      <x:c r="G43" s="39"/>
      <x:c r="H43" s="39"/>
      <x:c r="I43" s="39"/>
      <x:c r="J43" s="39"/>
      <x:c r="K43" s="39"/>
      <x:c r="L43" s="48" t="str">
        <x:f>IF(A43="","",IF(OR(ISNUMBER(SEARCH("漏水拡大",H43)),ISNUMBER(SEARCH("発煙あり",H43)),ISNUMBER(SEARCH("施錠不能",H43))),"緊急確認",IF(K43="","担当未設定","受付済")))</x:f>
      </x:c>
    </x:row>
    <x:row r="44" ht="27" customHeight="1">
      <x:c r="A44" s="39"/>
      <x:c r="B44" s="51"/>
      <x:c r="C44" s="39"/>
      <x:c r="D44" s="39"/>
      <x:c r="E44" s="39"/>
      <x:c r="F44" s="39"/>
      <x:c r="G44" s="39"/>
      <x:c r="H44" s="39"/>
      <x:c r="I44" s="39"/>
      <x:c r="J44" s="39"/>
      <x:c r="K44" s="39"/>
      <x:c r="L44" s="48" t="str">
        <x:f>IF(A44="","",IF(OR(ISNUMBER(SEARCH("漏水拡大",H44)),ISNUMBER(SEARCH("発煙あり",H44)),ISNUMBER(SEARCH("施錠不能",H44))),"緊急確認",IF(K44="","担当未設定","受付済")))</x:f>
      </x:c>
    </x:row>
    <x:row r="45" ht="27" customHeight="1">
      <x:c r="A45" s="39"/>
      <x:c r="B45" s="51"/>
      <x:c r="C45" s="39"/>
      <x:c r="D45" s="39"/>
      <x:c r="E45" s="39"/>
      <x:c r="F45" s="39"/>
      <x:c r="G45" s="39"/>
      <x:c r="H45" s="39"/>
      <x:c r="I45" s="39"/>
      <x:c r="J45" s="39"/>
      <x:c r="K45" s="39"/>
      <x:c r="L45" s="48" t="str">
        <x:f>IF(A45="","",IF(OR(ISNUMBER(SEARCH("漏水拡大",H45)),ISNUMBER(SEARCH("発煙あり",H45)),ISNUMBER(SEARCH("施錠不能",H45))),"緊急確認",IF(K45="","担当未設定","受付済")))</x:f>
      </x:c>
    </x:row>
    <x:row r="46" ht="27" customHeight="1">
      <x:c r="A46" s="39"/>
      <x:c r="B46" s="51"/>
      <x:c r="C46" s="39"/>
      <x:c r="D46" s="39"/>
      <x:c r="E46" s="39"/>
      <x:c r="F46" s="39"/>
      <x:c r="G46" s="39"/>
      <x:c r="H46" s="39"/>
      <x:c r="I46" s="39"/>
      <x:c r="J46" s="39"/>
      <x:c r="K46" s="39"/>
      <x:c r="L46" s="48" t="str">
        <x:f>IF(A46="","",IF(OR(ISNUMBER(SEARCH("漏水拡大",H46)),ISNUMBER(SEARCH("発煙あり",H46)),ISNUMBER(SEARCH("施錠不能",H46))),"緊急確認",IF(K46="","担当未設定","受付済")))</x:f>
      </x:c>
    </x:row>
    <x:row r="47" ht="27" customHeight="1">
      <x:c r="A47" s="39"/>
      <x:c r="B47" s="51"/>
      <x:c r="C47" s="39"/>
      <x:c r="D47" s="39"/>
      <x:c r="E47" s="39"/>
      <x:c r="F47" s="39"/>
      <x:c r="G47" s="39"/>
      <x:c r="H47" s="39"/>
      <x:c r="I47" s="39"/>
      <x:c r="J47" s="39"/>
      <x:c r="K47" s="39"/>
      <x:c r="L47" s="48" t="str">
        <x:f>IF(A47="","",IF(OR(ISNUMBER(SEARCH("漏水拡大",H47)),ISNUMBER(SEARCH("発煙あり",H47)),ISNUMBER(SEARCH("施錠不能",H47))),"緊急確認",IF(K47="","担当未設定","受付済")))</x:f>
      </x:c>
    </x:row>
    <x:row r="48" ht="27" customHeight="1">
      <x:c r="A48" s="39"/>
      <x:c r="B48" s="51"/>
      <x:c r="C48" s="39"/>
      <x:c r="D48" s="39"/>
      <x:c r="E48" s="39"/>
      <x:c r="F48" s="39"/>
      <x:c r="G48" s="39"/>
      <x:c r="H48" s="39"/>
      <x:c r="I48" s="39"/>
      <x:c r="J48" s="39"/>
      <x:c r="K48" s="39"/>
      <x:c r="L48" s="48" t="str">
        <x:f>IF(A48="","",IF(OR(ISNUMBER(SEARCH("漏水拡大",H48)),ISNUMBER(SEARCH("発煙あり",H48)),ISNUMBER(SEARCH("施錠不能",H48))),"緊急確認",IF(K48="","担当未設定","受付済")))</x:f>
      </x:c>
    </x:row>
    <x:row r="49" ht="27" customHeight="1">
      <x:c r="A49" s="39"/>
      <x:c r="B49" s="51"/>
      <x:c r="C49" s="39"/>
      <x:c r="D49" s="39"/>
      <x:c r="E49" s="39"/>
      <x:c r="F49" s="39"/>
      <x:c r="G49" s="39"/>
      <x:c r="H49" s="39"/>
      <x:c r="I49" s="39"/>
      <x:c r="J49" s="39"/>
      <x:c r="K49" s="39"/>
      <x:c r="L49" s="48" t="str">
        <x:f>IF(A49="","",IF(OR(ISNUMBER(SEARCH("漏水拡大",H49)),ISNUMBER(SEARCH("発煙あり",H49)),ISNUMBER(SEARCH("施錠不能",H49))),"緊急確認",IF(K49="","担当未設定","受付済")))</x:f>
      </x:c>
    </x:row>
    <x:row r="50" ht="27" customHeight="1">
      <x:c r="A50" s="39"/>
      <x:c r="B50" s="51"/>
      <x:c r="C50" s="39"/>
      <x:c r="D50" s="39"/>
      <x:c r="E50" s="39"/>
      <x:c r="F50" s="39"/>
      <x:c r="G50" s="39"/>
      <x:c r="H50" s="39"/>
      <x:c r="I50" s="39"/>
      <x:c r="J50" s="39"/>
      <x:c r="K50" s="39"/>
      <x:c r="L50" s="48" t="str">
        <x:f>IF(A50="","",IF(OR(ISNUMBER(SEARCH("漏水拡大",H50)),ISNUMBER(SEARCH("発煙あり",H50)),ISNUMBER(SEARCH("施錠不能",H50))),"緊急確認",IF(K50="","担当未設定","受付済")))</x:f>
      </x:c>
    </x:row>
    <x:row r="51" ht="27" customHeight="1">
      <x:c r="A51" s="39"/>
      <x:c r="B51" s="51"/>
      <x:c r="C51" s="39"/>
      <x:c r="D51" s="39"/>
      <x:c r="E51" s="39"/>
      <x:c r="F51" s="39"/>
      <x:c r="G51" s="39"/>
      <x:c r="H51" s="39"/>
      <x:c r="I51" s="39"/>
      <x:c r="J51" s="39"/>
      <x:c r="K51" s="39"/>
      <x:c r="L51" s="48" t="str">
        <x:f>IF(A51="","",IF(OR(ISNUMBER(SEARCH("漏水拡大",H51)),ISNUMBER(SEARCH("発煙あり",H51)),ISNUMBER(SEARCH("施錠不能",H51))),"緊急確認",IF(K51="","担当未設定","受付済")))</x:f>
      </x:c>
    </x:row>
    <x:row r="52" ht="27" customHeight="1">
      <x:c r="A52" s="39"/>
      <x:c r="B52" s="51"/>
      <x:c r="C52" s="39"/>
      <x:c r="D52" s="39"/>
      <x:c r="E52" s="39"/>
      <x:c r="F52" s="39"/>
      <x:c r="G52" s="39"/>
      <x:c r="H52" s="39"/>
      <x:c r="I52" s="39"/>
      <x:c r="J52" s="39"/>
      <x:c r="K52" s="39"/>
      <x:c r="L52" s="48" t="str">
        <x:f>IF(A52="","",IF(OR(ISNUMBER(SEARCH("漏水拡大",H52)),ISNUMBER(SEARCH("発煙あり",H52)),ISNUMBER(SEARCH("施錠不能",H52))),"緊急確認",IF(K52="","担当未設定","受付済")))</x:f>
      </x:c>
    </x:row>
    <x:row r="53" ht="27" customHeight="1">
      <x:c r="A53" s="39"/>
      <x:c r="B53" s="51"/>
      <x:c r="C53" s="39"/>
      <x:c r="D53" s="39"/>
      <x:c r="E53" s="39"/>
      <x:c r="F53" s="39"/>
      <x:c r="G53" s="39"/>
      <x:c r="H53" s="39"/>
      <x:c r="I53" s="39"/>
      <x:c r="J53" s="39"/>
      <x:c r="K53" s="39"/>
      <x:c r="L53" s="48" t="str">
        <x:f>IF(A53="","",IF(OR(ISNUMBER(SEARCH("漏水拡大",H53)),ISNUMBER(SEARCH("発煙あり",H53)),ISNUMBER(SEARCH("施錠不能",H53))),"緊急確認",IF(K53="","担当未設定","受付済")))</x:f>
      </x:c>
    </x:row>
    <x:row r="54" ht="27" customHeight="1">
      <x:c r="A54" s="39"/>
      <x:c r="B54" s="51"/>
      <x:c r="C54" s="39"/>
      <x:c r="D54" s="39"/>
      <x:c r="E54" s="39"/>
      <x:c r="F54" s="39"/>
      <x:c r="G54" s="39"/>
      <x:c r="H54" s="39"/>
      <x:c r="I54" s="39"/>
      <x:c r="J54" s="39"/>
      <x:c r="K54" s="39"/>
      <x:c r="L54" s="48" t="str">
        <x:f>IF(A54="","",IF(OR(ISNUMBER(SEARCH("漏水拡大",H54)),ISNUMBER(SEARCH("発煙あり",H54)),ISNUMBER(SEARCH("施錠不能",H54))),"緊急確認",IF(K54="","担当未設定","受付済")))</x:f>
      </x:c>
    </x:row>
    <x:row r="55" ht="27" customHeight="1">
      <x:c r="A55" s="39"/>
      <x:c r="B55" s="51"/>
      <x:c r="C55" s="39"/>
      <x:c r="D55" s="39"/>
      <x:c r="E55" s="39"/>
      <x:c r="F55" s="39"/>
      <x:c r="G55" s="39"/>
      <x:c r="H55" s="39"/>
      <x:c r="I55" s="39"/>
      <x:c r="J55" s="39"/>
      <x:c r="K55" s="39"/>
      <x:c r="L55" s="48" t="str">
        <x:f>IF(A55="","",IF(OR(ISNUMBER(SEARCH("漏水拡大",H55)),ISNUMBER(SEARCH("発煙あり",H55)),ISNUMBER(SEARCH("施錠不能",H55))),"緊急確認",IF(K55="","担当未設定","受付済")))</x:f>
      </x:c>
    </x:row>
    <x:row r="56" ht="27" customHeight="1">
      <x:c r="A56" s="39"/>
      <x:c r="B56" s="51"/>
      <x:c r="C56" s="39"/>
      <x:c r="D56" s="39"/>
      <x:c r="E56" s="39"/>
      <x:c r="F56" s="39"/>
      <x:c r="G56" s="39"/>
      <x:c r="H56" s="39"/>
      <x:c r="I56" s="39"/>
      <x:c r="J56" s="39"/>
      <x:c r="K56" s="39"/>
      <x:c r="L56" s="48" t="str">
        <x:f>IF(A56="","",IF(OR(ISNUMBER(SEARCH("漏水拡大",H56)),ISNUMBER(SEARCH("発煙あり",H56)),ISNUMBER(SEARCH("施錠不能",H56))),"緊急確認",IF(K56="","担当未設定","受付済")))</x:f>
      </x:c>
    </x:row>
    <x:row r="57" ht="27" customHeight="1">
      <x:c r="A57" s="40"/>
      <x:c r="B57" s="52"/>
      <x:c r="C57" s="40"/>
      <x:c r="D57" s="40"/>
      <x:c r="E57" s="40"/>
      <x:c r="F57" s="40"/>
      <x:c r="G57" s="40"/>
      <x:c r="H57" s="40"/>
      <x:c r="I57" s="40"/>
      <x:c r="J57" s="40"/>
      <x:c r="K57" s="40"/>
      <x:c r="L57" s="49" t="str">
        <x:f>IF(A57="","",IF(OR(ISNUMBER(SEARCH("漏水拡大",H57)),ISNUMBER(SEARCH("発煙あり",H57)),ISNUMBER(SEARCH("施錠不能",H57))),"緊急確認",IF(K57="","担当未設定","受付済")))</x:f>
      </x:c>
    </x:row>
  </x:sheetData>
  <x:mergeCells>
    <x:mergeCell ref="A1:L1"/>
    <x:mergeCell ref="A2:L2"/>
    <x:mergeCell ref="A4:B4"/>
    <x:mergeCell ref="C4:D4"/>
    <x:mergeCell ref="E4:F4"/>
    <x:mergeCell ref="G4:H4"/>
  </x:mergeCells>
  <x:conditionalFormatting sqref="L8:L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2">
    <x:dataValidation type="list" sqref="F8:F57">
      <x:formula1>"水回り,電気,給湯,空調,鍵・建具,その他"</x:formula1>
    </x:dataValidation>
    <x:dataValidation type="list" sqref="J8:J57">
      <x:formula1>"電話,メール,SMS,その他"</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24" hidden="0" customWidth="1"/>
    <x:col min="3" max="3" width="24" hidden="0" customWidth="1"/>
    <x:col min="4" max="4" width="15" hidden="0" customWidth="1"/>
    <x:col min="5" max="5" width="24" hidden="0" customWidth="1"/>
  </x:cols>
  <x:sheetData>
    <x:row r="1" ht="34" customHeight="1">
      <x:c r="A1" s="3" t="str">
        <x:v>設備別ヒアリング</x:v>
      </x:c>
      <x:c r="B1" s="3"/>
      <x:c r="C1" s="3"/>
      <x:c r="D1" s="3"/>
      <x:c r="E1" s="3"/>
    </x:row>
    <x:row r="2" ht="30" customHeight="1">
      <x:c r="A2" s="7" t="str">
        <x:v>設備不具合一次ヒアリングシートの補助記録です。1回の確認・連絡・資料単位で追記してください。</x:v>
      </x:c>
      <x:c r="B2" s="7"/>
      <x:c r="C2" s="7"/>
      <x:c r="D2" s="7"/>
      <x:c r="E2" s="7"/>
    </x:row>
    <x:row r="5" ht="34" customHeight="1">
      <x:c r="A5" s="27" t="str">
        <x:v>設備分類</x:v>
      </x:c>
      <x:c r="B5" s="27" t="str">
        <x:v>確認項目</x:v>
      </x:c>
      <x:c r="C5" s="27" t="str">
        <x:v>回答例</x:v>
      </x:c>
      <x:c r="D5" s="27" t="str">
        <x:v>緊急時の目安</x:v>
      </x:c>
      <x:c r="E5" s="27" t="str">
        <x:v>確認済</x:v>
      </x:c>
    </x:row>
    <x:row r="6" ht="28" customHeight="1">
      <x:c r="A6" s="61" t="str">
        <x:v>給湯</x:v>
      </x:c>
      <x:c r="B6" s="61" t="str">
        <x:v>水は出るか／リモコン表示／ガス臭の有無</x:v>
      </x:c>
      <x:c r="C6" s="61" t="str">
        <x:v>水は出る・エラー111・ガス臭なし</x:v>
      </x:c>
      <x:c r="D6" s="61" t="str">
        <x:v>ガス臭や発煙がある場合は安全確保を優先</x:v>
      </x:c>
      <x:c r="E6" s="61" t="str">
        <x:v>済</x:v>
      </x:c>
    </x:row>
    <x:row r="7" ht="28" customHeight="1">
      <x:c r="A7" s="62"/>
      <x:c r="B7" s="62"/>
      <x:c r="C7" s="62"/>
      <x:c r="D7" s="62"/>
      <x:c r="E7" s="62"/>
    </x:row>
    <x:row r="8" ht="28" customHeight="1">
      <x:c r="A8" s="62"/>
      <x:c r="B8" s="62"/>
      <x:c r="C8" s="62"/>
      <x:c r="D8" s="62"/>
      <x:c r="E8" s="62"/>
    </x:row>
    <x:row r="9" ht="28" customHeight="1">
      <x:c r="A9" s="62"/>
      <x:c r="B9" s="62"/>
      <x:c r="C9" s="62"/>
      <x:c r="D9" s="62"/>
      <x:c r="E9" s="62"/>
    </x:row>
    <x:row r="10" ht="28" customHeight="1">
      <x:c r="A10" s="62"/>
      <x:c r="B10" s="62"/>
      <x:c r="C10" s="62"/>
      <x:c r="D10" s="62"/>
      <x:c r="E10" s="62"/>
    </x:row>
    <x:row r="11" ht="28" customHeight="1">
      <x:c r="A11" s="62"/>
      <x:c r="B11" s="62"/>
      <x:c r="C11" s="62"/>
      <x:c r="D11" s="62"/>
      <x:c r="E11" s="62"/>
    </x:row>
    <x:row r="12" ht="28" customHeight="1">
      <x:c r="A12" s="62"/>
      <x:c r="B12" s="62"/>
      <x:c r="C12" s="62"/>
      <x:c r="D12" s="62"/>
      <x:c r="E12" s="62"/>
    </x:row>
    <x:row r="13" ht="28" customHeight="1">
      <x:c r="A13" s="62"/>
      <x:c r="B13" s="62"/>
      <x:c r="C13" s="62"/>
      <x:c r="D13" s="62"/>
      <x:c r="E13" s="62"/>
    </x:row>
    <x:row r="14" ht="28" customHeight="1">
      <x:c r="A14" s="62"/>
      <x:c r="B14" s="62"/>
      <x:c r="C14" s="62"/>
      <x:c r="D14" s="62"/>
      <x:c r="E14" s="62"/>
    </x:row>
    <x:row r="15" ht="28" customHeight="1">
      <x:c r="A15" s="62"/>
      <x:c r="B15" s="62"/>
      <x:c r="C15" s="62"/>
      <x:c r="D15" s="62"/>
      <x:c r="E15" s="62"/>
    </x:row>
    <x:row r="16" ht="28" customHeight="1">
      <x:c r="A16" s="62"/>
      <x:c r="B16" s="62"/>
      <x:c r="C16" s="62"/>
      <x:c r="D16" s="62"/>
      <x:c r="E16" s="62"/>
    </x:row>
    <x:row r="17" ht="28" customHeight="1">
      <x:c r="A17" s="62"/>
      <x:c r="B17" s="62"/>
      <x:c r="C17" s="62"/>
      <x:c r="D17" s="62"/>
      <x:c r="E17" s="62"/>
    </x:row>
    <x:row r="18" ht="28" customHeight="1">
      <x:c r="A18" s="62"/>
      <x:c r="B18" s="62"/>
      <x:c r="C18" s="62"/>
      <x:c r="D18" s="62"/>
      <x:c r="E18" s="62"/>
    </x:row>
    <x:row r="19" ht="28" customHeight="1">
      <x:c r="A19" s="62"/>
      <x:c r="B19" s="62"/>
      <x:c r="C19" s="62"/>
      <x:c r="D19" s="62"/>
      <x:c r="E19" s="62"/>
    </x:row>
    <x:row r="20" ht="28" customHeight="1">
      <x:c r="A20" s="62"/>
      <x:c r="B20" s="62"/>
      <x:c r="C20" s="62"/>
      <x:c r="D20" s="62"/>
      <x:c r="E20" s="62"/>
    </x:row>
    <x:row r="21" ht="28" customHeight="1">
      <x:c r="A21" s="62"/>
      <x:c r="B21" s="62"/>
      <x:c r="C21" s="62"/>
      <x:c r="D21" s="62"/>
      <x:c r="E21" s="62"/>
    </x:row>
    <x:row r="22" ht="28" customHeight="1">
      <x:c r="A22" s="62"/>
      <x:c r="B22" s="62"/>
      <x:c r="C22" s="62"/>
      <x:c r="D22" s="62"/>
      <x:c r="E22" s="62"/>
    </x:row>
    <x:row r="23" ht="28" customHeight="1">
      <x:c r="A23" s="62"/>
      <x:c r="B23" s="62"/>
      <x:c r="C23" s="62"/>
      <x:c r="D23" s="62"/>
      <x:c r="E23" s="62"/>
    </x:row>
    <x:row r="24" ht="28" customHeight="1">
      <x:c r="A24" s="62"/>
      <x:c r="B24" s="62"/>
      <x:c r="C24" s="62"/>
      <x:c r="D24" s="62"/>
      <x:c r="E24" s="62"/>
    </x:row>
    <x:row r="25" ht="28" customHeight="1">
      <x:c r="A25" s="62"/>
      <x:c r="B25" s="62"/>
      <x:c r="C25" s="62"/>
      <x:c r="D25" s="62"/>
      <x:c r="E25" s="62"/>
    </x:row>
    <x:row r="26" ht="28" customHeight="1">
      <x:c r="A26" s="62"/>
      <x:c r="B26" s="62"/>
      <x:c r="C26" s="62"/>
      <x:c r="D26" s="62"/>
      <x:c r="E26" s="62"/>
    </x:row>
    <x:row r="27" ht="28" customHeight="1">
      <x:c r="A27" s="62"/>
      <x:c r="B27" s="62"/>
      <x:c r="C27" s="62"/>
      <x:c r="D27" s="62"/>
      <x:c r="E27" s="62"/>
    </x:row>
    <x:row r="28" ht="28" customHeight="1">
      <x:c r="A28" s="62"/>
      <x:c r="B28" s="62"/>
      <x:c r="C28" s="62"/>
      <x:c r="D28" s="62"/>
      <x:c r="E28" s="62"/>
    </x:row>
    <x:row r="29" ht="28" customHeight="1">
      <x:c r="A29" s="62"/>
      <x:c r="B29" s="62"/>
      <x:c r="C29" s="62"/>
      <x:c r="D29" s="62"/>
      <x:c r="E29" s="62"/>
    </x:row>
    <x:row r="30" ht="28" customHeight="1">
      <x:c r="A30" s="62"/>
      <x:c r="B30" s="62"/>
      <x:c r="C30" s="62"/>
      <x:c r="D30" s="62"/>
      <x:c r="E30" s="62"/>
    </x:row>
    <x:row r="31" ht="28" customHeight="1">
      <x:c r="A31" s="62"/>
      <x:c r="B31" s="62"/>
      <x:c r="C31" s="62"/>
      <x:c r="D31" s="62"/>
      <x:c r="E31" s="62"/>
    </x:row>
    <x:row r="32" ht="28" customHeight="1">
      <x:c r="A32" s="62"/>
      <x:c r="B32" s="62"/>
      <x:c r="C32" s="62"/>
      <x:c r="D32" s="62"/>
      <x:c r="E32" s="62"/>
    </x:row>
    <x:row r="33" ht="28" customHeight="1">
      <x:c r="A33" s="62"/>
      <x:c r="B33" s="62"/>
      <x:c r="C33" s="62"/>
      <x:c r="D33" s="62"/>
      <x:c r="E33" s="62"/>
    </x:row>
    <x:row r="34" ht="28" customHeight="1">
      <x:c r="A34" s="62"/>
      <x:c r="B34" s="62"/>
      <x:c r="C34" s="62"/>
      <x:c r="D34" s="62"/>
      <x:c r="E34" s="62"/>
    </x:row>
    <x:row r="35" ht="28" customHeight="1">
      <x:c r="A35" s="62"/>
      <x:c r="B35" s="62"/>
      <x:c r="C35" s="62"/>
      <x:c r="D35" s="62"/>
      <x:c r="E35" s="62"/>
    </x:row>
    <x:row r="36" ht="28" customHeight="1">
      <x:c r="A36" s="62"/>
      <x:c r="B36" s="62"/>
      <x:c r="C36" s="62"/>
      <x:c r="D36" s="62"/>
      <x:c r="E36" s="62"/>
    </x:row>
    <x:row r="37" ht="28" customHeight="1">
      <x:c r="A37" s="62"/>
      <x:c r="B37" s="62"/>
      <x:c r="C37" s="62"/>
      <x:c r="D37" s="62"/>
      <x:c r="E37" s="62"/>
    </x:row>
    <x:row r="38" ht="28" customHeight="1">
      <x:c r="A38" s="62"/>
      <x:c r="B38" s="62"/>
      <x:c r="C38" s="62"/>
      <x:c r="D38" s="62"/>
      <x:c r="E38" s="62"/>
    </x:row>
    <x:row r="39" ht="28" customHeight="1">
      <x:c r="A39" s="62"/>
      <x:c r="B39" s="62"/>
      <x:c r="C39" s="62"/>
      <x:c r="D39" s="62"/>
      <x:c r="E39" s="62"/>
    </x:row>
    <x:row r="40" ht="28" customHeight="1">
      <x:c r="A40" s="62"/>
      <x:c r="B40" s="62"/>
      <x:c r="C40" s="62"/>
      <x:c r="D40" s="62"/>
      <x:c r="E40" s="62"/>
    </x:row>
    <x:row r="41" ht="28" customHeight="1">
      <x:c r="A41" s="62"/>
      <x:c r="B41" s="62"/>
      <x:c r="C41" s="62"/>
      <x:c r="D41" s="62"/>
      <x:c r="E41" s="62"/>
    </x:row>
    <x:row r="42" ht="28" customHeight="1">
      <x:c r="A42" s="62"/>
      <x:c r="B42" s="62"/>
      <x:c r="C42" s="62"/>
      <x:c r="D42" s="62"/>
      <x:c r="E42" s="62"/>
    </x:row>
    <x:row r="43" ht="28" customHeight="1">
      <x:c r="A43" s="62"/>
      <x:c r="B43" s="62"/>
      <x:c r="C43" s="62"/>
      <x:c r="D43" s="62"/>
      <x:c r="E43" s="62"/>
    </x:row>
    <x:row r="44" ht="28" customHeight="1">
      <x:c r="A44" s="62"/>
      <x:c r="B44" s="62"/>
      <x:c r="C44" s="62"/>
      <x:c r="D44" s="62"/>
      <x:c r="E44" s="62"/>
    </x:row>
    <x:row r="45" ht="28" customHeight="1">
      <x:c r="A45" s="63"/>
      <x:c r="B45" s="63"/>
      <x:c r="C45" s="63"/>
      <x:c r="D45" s="63"/>
      <x:c r="E45" s="63"/>
    </x:row>
  </x:sheetData>
  <x:mergeCells>
    <x:mergeCell ref="A1:E1"/>
    <x:mergeCell ref="A2:E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設備不具合一次ヒアリングシート｜使い方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65" t="str">
        <x:v>基本手順</x:v>
      </x:c>
      <x:c r="B4" s="65"/>
      <x:c r="C4" s="65"/>
      <x:c r="D4" s="65"/>
      <x:c r="E4" s="65"/>
      <x:c r="F4" s="65"/>
      <x:c r="G4" s="65"/>
      <x:c r="H4" s="65"/>
    </x:row>
    <x:row r="5" ht="34" customHeight="1">
      <x:c r="A5" s="71" t="str">
        <x:v>STEP 1</x:v>
      </x:c>
      <x:c r="B5" s="72" t="str">
        <x:v>受付番号を付け、物件・号室・申告者を確認します。</x:v>
      </x:c>
      <x:c r="C5" s="72"/>
      <x:c r="D5" s="72"/>
      <x:c r="E5" s="72"/>
      <x:c r="F5" s="72"/>
      <x:c r="G5" s="72"/>
      <x:c r="H5" s="72"/>
    </x:row>
    <x:row r="6" ht="34" customHeight="1">
      <x:c r="A6" s="71" t="str">
        <x:v>STEP 2</x:v>
      </x:c>
      <x:c r="B6" s="72" t="str">
        <x:v>設備別ヒアリングを見ながら現象と発生時期を確認します。</x:v>
      </x:c>
      <x:c r="C6" s="72"/>
      <x:c r="D6" s="72"/>
      <x:c r="E6" s="72"/>
      <x:c r="F6" s="72"/>
      <x:c r="G6" s="72"/>
      <x:c r="H6" s="72"/>
    </x:row>
    <x:row r="7" ht="34" customHeight="1">
      <x:c r="A7" s="71" t="str">
        <x:v>STEP 3</x:v>
      </x:c>
      <x:c r="B7" s="72" t="str">
        <x:v>安全や被害拡大のおそれがある場合は入力より緊急手順を優先します。</x:v>
      </x:c>
      <x:c r="C7" s="72"/>
      <x:c r="D7" s="72"/>
      <x:c r="E7" s="72"/>
      <x:c r="F7" s="72"/>
      <x:c r="G7" s="72"/>
      <x:c r="H7" s="72"/>
    </x:row>
    <x:row r="8" ht="34" customHeight="1">
      <x:c r="A8" s="71" t="str">
        <x:v>STEP 4</x:v>
      </x:c>
      <x:c r="B8" s="72" t="str">
        <x:v>訪問可否、連絡方法、担当者を決めて対応履歴へ引き継ぎます。</x:v>
      </x:c>
      <x:c r="C8" s="72"/>
      <x:c r="D8" s="72"/>
      <x:c r="E8" s="72"/>
      <x:c r="F8" s="72"/>
      <x:c r="G8" s="72"/>
      <x:c r="H8" s="72"/>
    </x:row>
    <x:row r="10" ht="26" customHeight="1">
      <x:c r="A10" s="75" t="str">
        <x:v>利用時の注意</x:v>
      </x:c>
      <x:c r="B10" s="75"/>
      <x:c r="C10" s="75"/>
      <x:c r="D10" s="75"/>
      <x:c r="E10" s="75"/>
      <x:c r="F10" s="75"/>
      <x:c r="G10" s="75"/>
      <x:c r="H10" s="75"/>
    </x:row>
    <x:row r="11" ht="34" customHeight="1">
      <x:c r="A11" s="84" t="str">
        <x:v>・本シートは技術診断を行うものではありません。</x:v>
      </x:c>
      <x:c r="B11" s="85"/>
      <x:c r="C11" s="85"/>
      <x:c r="D11" s="85"/>
      <x:c r="E11" s="85"/>
      <x:c r="F11" s="85"/>
      <x:c r="G11" s="85"/>
      <x:c r="H11" s="86"/>
    </x:row>
    <x:row r="12" ht="34" customHeight="1">
      <x:c r="A12" s="84" t="str">
        <x:v>・ガス臭、発煙、漏水拡大、施錠不能等は社内の緊急対応手順に従ってください。</x:v>
      </x:c>
      <x:c r="B12" s="85"/>
      <x:c r="C12" s="85"/>
      <x:c r="D12" s="85"/>
      <x:c r="E12" s="85"/>
      <x:c r="F12" s="85"/>
      <x:c r="G12" s="85"/>
      <x:c r="H12" s="86"/>
    </x:row>
    <x:row r="13" ht="34" customHeight="1">
      <x:c r="A13" s="84" t="str">
        <x:v>・費用負担は契約内容と原因確認後に判断してください。</x:v>
      </x:c>
      <x:c r="B13" s="85"/>
      <x:c r="C13" s="85"/>
      <x:c r="D13" s="85"/>
      <x:c r="E13" s="85"/>
      <x:c r="F13" s="85"/>
      <x:c r="G13" s="85"/>
      <x:c r="H13" s="86"/>
    </x:row>
    <x:row r="15" ht="30" customHeight="1">
      <x:c r="A15" s="90" t="str">
        <x:v>入力欄の色：黄色＝入力、青＝自動判定。サンプル行は削除または上書きしてください。</x:v>
      </x:c>
      <x:c r="B15" s="90"/>
      <x:c r="C15" s="90"/>
      <x:c r="D15" s="90"/>
      <x:c r="E15" s="90"/>
      <x:c r="F15" s="90"/>
      <x:c r="G15" s="90"/>
      <x:c r="H15" s="90"/>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